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Client Websites\Theryguyfoundation.com\"/>
    </mc:Choice>
  </mc:AlternateContent>
  <bookViews>
    <workbookView xWindow="0" yWindow="0" windowWidth="21570" windowHeight="9210" tabRatio="500" xr2:uid="{00000000-000D-0000-FFFF-FFFF00000000}"/>
  </bookViews>
  <sheets>
    <sheet name="Sheet1" sheetId="1" r:id="rId1"/>
  </sheets>
  <calcPr calcId="17102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8" i="1" l="1"/>
  <c r="C19" i="1"/>
  <c r="C20" i="1"/>
  <c r="C32" i="1"/>
  <c r="C33" i="1"/>
  <c r="C35" i="1"/>
  <c r="D32" i="1"/>
  <c r="D19" i="1"/>
  <c r="D7" i="1"/>
</calcChain>
</file>

<file path=xl/sharedStrings.xml><?xml version="1.0" encoding="utf-8"?>
<sst xmlns="http://schemas.openxmlformats.org/spreadsheetml/2006/main" count="25" uniqueCount="14">
  <si>
    <t>Total Donations</t>
  </si>
  <si>
    <t>Total Expenses</t>
  </si>
  <si>
    <t>Net Donations</t>
  </si>
  <si>
    <t>Expenses</t>
  </si>
  <si>
    <t>City of Tampa</t>
  </si>
  <si>
    <t>SMU Productions</t>
  </si>
  <si>
    <t>American Visual Brands</t>
  </si>
  <si>
    <t>Florida Road Race</t>
  </si>
  <si>
    <t xml:space="preserve"> </t>
  </si>
  <si>
    <t>March Madness Prize Money</t>
  </si>
  <si>
    <t>Total Funds Available</t>
  </si>
  <si>
    <t>Ry Guy Foundation Consolidated Income Statements</t>
  </si>
  <si>
    <t>K&amp;K Insurance</t>
  </si>
  <si>
    <t>PayPal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</si>
</sst>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164" fontId="0" fillId="0" borderId="2" xfId="0" applyNumberFormat="1" applyBorder="1" applyAlignment="1">
      <alignment horizontal="right"/>
    </xf>
    <xf numFmtId="164" fontId="0" fillId="0" borderId="2" xfId="0" applyNumberFormat="1" applyBorder="1"/>
    <xf numFmtId="164" fontId="0" fillId="0" borderId="2" xfId="0" applyNumberFormat="1" applyFont="1" applyBorder="1" applyAlignment="1">
      <alignment horizontal="right"/>
    </xf>
    <xf numFmtId="10" fontId="0" fillId="0" borderId="0" xfId="0" applyNumberFormat="1" applyAlignment="1">
      <alignment horizontal="center"/>
    </xf>
    <xf numFmtId="164" fontId="1" fillId="0" borderId="3" xfId="0" applyNumberFormat="1" applyFont="1" applyBorder="1"/>
    <xf numFmtId="0" fontId="0" fillId="3" borderId="0" xfId="0" applyFill="1"/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/>
    <xf numFmtId="0" fontId="0" fillId="0" borderId="7" xfId="0" applyBorder="1"/>
    <xf numFmtId="164" fontId="0" fillId="0" borderId="0" xfId="0" applyNumberFormat="1" applyBorder="1" applyAlignment="1">
      <alignment horizontal="right"/>
    </xf>
    <xf numFmtId="10" fontId="0" fillId="0" borderId="8" xfId="0" applyNumberFormat="1" applyBorder="1" applyAlignment="1">
      <alignment horizontal="center"/>
    </xf>
    <xf numFmtId="164" fontId="0" fillId="0" borderId="0" xfId="0" applyNumberFormat="1" applyBorder="1"/>
    <xf numFmtId="0" fontId="1" fillId="0" borderId="7" xfId="0" applyFont="1" applyBorder="1"/>
    <xf numFmtId="164" fontId="1" fillId="0" borderId="0" xfId="0" applyNumberFormat="1" applyFont="1" applyBorder="1"/>
    <xf numFmtId="10" fontId="1" fillId="0" borderId="8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0" fillId="0" borderId="7" xfId="0" applyBorder="1" applyAlignment="1">
      <alignment horizontal="left"/>
    </xf>
    <xf numFmtId="164" fontId="0" fillId="0" borderId="0" xfId="0" applyNumberFormat="1" applyFont="1" applyBorder="1"/>
    <xf numFmtId="0" fontId="0" fillId="0" borderId="7" xfId="0" applyFont="1" applyBorder="1"/>
    <xf numFmtId="164" fontId="1" fillId="0" borderId="0" xfId="0" applyNumberFormat="1" applyFont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0" xfId="0" applyNumberFormat="1" applyBorder="1"/>
    <xf numFmtId="10" fontId="0" fillId="0" borderId="11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D37"/>
  <sheetViews>
    <sheetView tabSelected="1" workbookViewId="0">
      <selection sqref="A1:D2"/>
    </sheetView>
  </sheetViews>
  <sheetFormatPr defaultColWidth="11" defaultRowHeight="15.75" x14ac:dyDescent="0.25"/>
  <cols>
    <col min="1" max="1" width="32.625" customWidth="1"/>
    <col min="2" max="2" width="10.875" style="3"/>
    <col min="3" max="3" width="10.875" style="2"/>
    <col min="4" max="4" width="9.375" style="10" customWidth="1"/>
    <col min="5" max="5" width="35.375" customWidth="1"/>
  </cols>
  <sheetData>
    <row r="1" spans="1:4" ht="20.100000000000001" customHeight="1" thickTop="1" x14ac:dyDescent="0.25">
      <c r="A1" s="33" t="s">
        <v>11</v>
      </c>
      <c r="B1" s="34"/>
      <c r="C1" s="34"/>
      <c r="D1" s="35"/>
    </row>
    <row r="2" spans="1:4" ht="23.1" customHeight="1" x14ac:dyDescent="0.25">
      <c r="A2" s="36"/>
      <c r="B2" s="37"/>
      <c r="C2" s="37"/>
      <c r="D2" s="38"/>
    </row>
    <row r="3" spans="1:4" s="12" customFormat="1" ht="23.1" customHeight="1" x14ac:dyDescent="0.25">
      <c r="A3" s="13"/>
      <c r="B3" s="14"/>
      <c r="C3" s="14"/>
      <c r="D3" s="15"/>
    </row>
    <row r="4" spans="1:4" x14ac:dyDescent="0.25">
      <c r="A4" s="16">
        <v>2015</v>
      </c>
      <c r="B4" s="39"/>
      <c r="C4" s="39"/>
      <c r="D4" s="40"/>
    </row>
    <row r="5" spans="1:4" x14ac:dyDescent="0.25">
      <c r="A5" s="17" t="s">
        <v>0</v>
      </c>
      <c r="B5" s="18"/>
      <c r="C5" s="18">
        <v>1530</v>
      </c>
      <c r="D5" s="19"/>
    </row>
    <row r="6" spans="1:4" x14ac:dyDescent="0.25">
      <c r="A6" s="17"/>
      <c r="B6" s="18"/>
      <c r="C6" s="20"/>
      <c r="D6" s="19"/>
    </row>
    <row r="7" spans="1:4" ht="16.5" thickBot="1" x14ac:dyDescent="0.3">
      <c r="A7" s="21" t="s">
        <v>1</v>
      </c>
      <c r="B7" s="18"/>
      <c r="C7" s="9">
        <v>0</v>
      </c>
      <c r="D7" s="19">
        <f>C7/C5</f>
        <v>0</v>
      </c>
    </row>
    <row r="8" spans="1:4" s="1" customFormat="1" ht="16.5" thickBot="1" x14ac:dyDescent="0.3">
      <c r="A8" s="21" t="s">
        <v>2</v>
      </c>
      <c r="B8" s="22"/>
      <c r="C8" s="4">
        <f>C5-C7</f>
        <v>1530</v>
      </c>
      <c r="D8" s="23"/>
    </row>
    <row r="9" spans="1:4" ht="16.5" thickTop="1" x14ac:dyDescent="0.25">
      <c r="A9" s="17"/>
      <c r="B9" s="18"/>
      <c r="C9" s="20"/>
      <c r="D9" s="19"/>
    </row>
    <row r="10" spans="1:4" x14ac:dyDescent="0.25">
      <c r="A10" s="41">
        <v>2016</v>
      </c>
      <c r="B10" s="39"/>
      <c r="C10" s="39"/>
      <c r="D10" s="40"/>
    </row>
    <row r="11" spans="1:4" x14ac:dyDescent="0.25">
      <c r="A11" s="21" t="s">
        <v>0</v>
      </c>
      <c r="B11" s="18"/>
      <c r="C11" s="24">
        <v>34455.56</v>
      </c>
      <c r="D11" s="19"/>
    </row>
    <row r="12" spans="1:4" x14ac:dyDescent="0.25">
      <c r="A12" s="17"/>
      <c r="B12" s="18"/>
      <c r="C12" s="20"/>
      <c r="D12" s="19"/>
    </row>
    <row r="13" spans="1:4" x14ac:dyDescent="0.25">
      <c r="A13" s="21" t="s">
        <v>3</v>
      </c>
      <c r="B13" s="18" t="s">
        <v>8</v>
      </c>
      <c r="C13" s="20"/>
      <c r="D13" s="19"/>
    </row>
    <row r="14" spans="1:4" x14ac:dyDescent="0.25">
      <c r="A14" s="25" t="s">
        <v>4</v>
      </c>
      <c r="B14" s="18">
        <v>1069.81</v>
      </c>
      <c r="C14" s="20"/>
      <c r="D14" s="19"/>
    </row>
    <row r="15" spans="1:4" x14ac:dyDescent="0.25">
      <c r="A15" s="25" t="s">
        <v>12</v>
      </c>
      <c r="B15" s="18">
        <v>315</v>
      </c>
      <c r="C15" s="20"/>
      <c r="D15" s="19"/>
    </row>
    <row r="16" spans="1:4" x14ac:dyDescent="0.25">
      <c r="A16" s="25" t="s">
        <v>13</v>
      </c>
      <c r="B16" s="18">
        <v>0.15</v>
      </c>
      <c r="C16" s="20"/>
      <c r="D16" s="19"/>
    </row>
    <row r="17" spans="1:4" x14ac:dyDescent="0.25">
      <c r="A17" s="17" t="s">
        <v>5</v>
      </c>
      <c r="B17" s="18">
        <v>1359.5</v>
      </c>
      <c r="C17" s="20"/>
      <c r="D17" s="19"/>
    </row>
    <row r="18" spans="1:4" x14ac:dyDescent="0.25">
      <c r="A18" s="17" t="s">
        <v>6</v>
      </c>
      <c r="B18" s="18">
        <v>171.1</v>
      </c>
      <c r="C18" s="20"/>
      <c r="D18" s="19"/>
    </row>
    <row r="19" spans="1:4" ht="16.5" thickBot="1" x14ac:dyDescent="0.3">
      <c r="A19" s="21" t="s">
        <v>1</v>
      </c>
      <c r="B19" s="18"/>
      <c r="C19" s="7">
        <f>SUM(B14:B18)</f>
        <v>2915.56</v>
      </c>
      <c r="D19" s="19">
        <f>C19/C11</f>
        <v>8.4617983280492332E-2</v>
      </c>
    </row>
    <row r="20" spans="1:4" ht="16.5" thickBot="1" x14ac:dyDescent="0.3">
      <c r="A20" s="21" t="s">
        <v>2</v>
      </c>
      <c r="B20" s="18"/>
      <c r="C20" s="5">
        <f>C11-C19</f>
        <v>31539.999999999996</v>
      </c>
      <c r="D20" s="19"/>
    </row>
    <row r="21" spans="1:4" ht="16.5" thickTop="1" x14ac:dyDescent="0.25">
      <c r="A21" s="17"/>
      <c r="B21" s="18"/>
      <c r="C21" s="20"/>
      <c r="D21" s="19"/>
    </row>
    <row r="22" spans="1:4" x14ac:dyDescent="0.25">
      <c r="A22" s="41">
        <v>2017</v>
      </c>
      <c r="B22" s="39"/>
      <c r="C22" s="39"/>
      <c r="D22" s="40"/>
    </row>
    <row r="23" spans="1:4" x14ac:dyDescent="0.25">
      <c r="A23" s="21" t="s">
        <v>0</v>
      </c>
      <c r="B23" s="18"/>
      <c r="C23" s="26">
        <v>34247.769999999997</v>
      </c>
      <c r="D23" s="19"/>
    </row>
    <row r="24" spans="1:4" x14ac:dyDescent="0.25">
      <c r="A24" s="21"/>
      <c r="B24" s="18"/>
      <c r="C24" s="20"/>
      <c r="D24" s="19"/>
    </row>
    <row r="25" spans="1:4" x14ac:dyDescent="0.25">
      <c r="A25" s="21" t="s">
        <v>3</v>
      </c>
      <c r="B25" s="18"/>
      <c r="C25" s="20"/>
      <c r="D25" s="19"/>
    </row>
    <row r="26" spans="1:4" x14ac:dyDescent="0.25">
      <c r="A26" s="17" t="s">
        <v>5</v>
      </c>
      <c r="B26" s="18">
        <v>112.5</v>
      </c>
      <c r="C26" s="20"/>
      <c r="D26" s="19"/>
    </row>
    <row r="27" spans="1:4" x14ac:dyDescent="0.25">
      <c r="A27" s="27" t="s">
        <v>9</v>
      </c>
      <c r="B27" s="18">
        <v>755</v>
      </c>
      <c r="C27" s="20"/>
      <c r="D27" s="19"/>
    </row>
    <row r="28" spans="1:4" x14ac:dyDescent="0.25">
      <c r="A28" s="27" t="s">
        <v>4</v>
      </c>
      <c r="B28" s="18">
        <v>1017.25</v>
      </c>
      <c r="C28" s="20"/>
      <c r="D28" s="19"/>
    </row>
    <row r="29" spans="1:4" x14ac:dyDescent="0.25">
      <c r="A29" s="27" t="s">
        <v>12</v>
      </c>
      <c r="B29" s="18">
        <v>315</v>
      </c>
      <c r="C29" s="20"/>
      <c r="D29" s="19"/>
    </row>
    <row r="30" spans="1:4" x14ac:dyDescent="0.25">
      <c r="A30" s="27" t="s">
        <v>7</v>
      </c>
      <c r="B30" s="18">
        <v>1500</v>
      </c>
      <c r="C30" s="20"/>
      <c r="D30" s="19"/>
    </row>
    <row r="31" spans="1:4" x14ac:dyDescent="0.25">
      <c r="A31" s="27" t="s">
        <v>6</v>
      </c>
      <c r="B31" s="18">
        <v>121.97</v>
      </c>
      <c r="C31" s="20"/>
      <c r="D31" s="19"/>
    </row>
    <row r="32" spans="1:4" ht="16.5" thickBot="1" x14ac:dyDescent="0.3">
      <c r="A32" s="21" t="s">
        <v>1</v>
      </c>
      <c r="B32" s="18"/>
      <c r="C32" s="8">
        <f>SUM(B26:B31)</f>
        <v>3821.72</v>
      </c>
      <c r="D32" s="19">
        <f>C32/C23</f>
        <v>0.11159033128288354</v>
      </c>
    </row>
    <row r="33" spans="1:4" ht="16.5" thickBot="1" x14ac:dyDescent="0.3">
      <c r="A33" s="21" t="s">
        <v>2</v>
      </c>
      <c r="B33" s="18"/>
      <c r="C33" s="6">
        <f>C23-C32</f>
        <v>30426.049999999996</v>
      </c>
      <c r="D33" s="19"/>
    </row>
    <row r="34" spans="1:4" ht="17.25" thickTop="1" thickBot="1" x14ac:dyDescent="0.3">
      <c r="A34" s="17"/>
      <c r="B34" s="18"/>
      <c r="C34" s="20"/>
      <c r="D34" s="19"/>
    </row>
    <row r="35" spans="1:4" s="1" customFormat="1" ht="17.25" thickTop="1" thickBot="1" x14ac:dyDescent="0.3">
      <c r="A35" s="21" t="s">
        <v>10</v>
      </c>
      <c r="B35" s="28"/>
      <c r="C35" s="11">
        <f>C8+C20+C33</f>
        <v>63496.049999999996</v>
      </c>
      <c r="D35" s="23"/>
    </row>
    <row r="36" spans="1:4" ht="17.25" thickTop="1" thickBot="1" x14ac:dyDescent="0.3">
      <c r="A36" s="29"/>
      <c r="B36" s="30"/>
      <c r="C36" s="31"/>
      <c r="D36" s="32"/>
    </row>
    <row r="37" spans="1:4" ht="16.5" thickTop="1" x14ac:dyDescent="0.25"/>
  </sheetData>
  <mergeCells count="4">
    <mergeCell ref="A1:D2"/>
    <mergeCell ref="B4:D4"/>
    <mergeCell ref="A10:D10"/>
    <mergeCell ref="A22:D2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Baker</dc:creator>
  <cp:lastModifiedBy>Sharon</cp:lastModifiedBy>
  <cp:lastPrinted>2018-01-30T01:38:36Z</cp:lastPrinted>
  <dcterms:created xsi:type="dcterms:W3CDTF">2018-01-28T18:46:43Z</dcterms:created>
  <dcterms:modified xsi:type="dcterms:W3CDTF">2018-02-06T21:29:28Z</dcterms:modified>
</cp:coreProperties>
</file>